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地摆" sheetId="1" r:id="rId1"/>
    <sheet name="棚室" sheetId="4" r:id="rId2"/>
    <sheet name="Sheet2" sheetId="2" r:id="rId3"/>
    <sheet name="Sheet3" sheetId="3" r:id="rId4"/>
  </sheets>
  <definedNames>
    <definedName name="_xlnm._FilterDatabase" localSheetId="0" hidden="1">地摆!$A$2:$I$11</definedName>
    <definedName name="_xlnm._FilterDatabase" localSheetId="1" hidden="1">棚室!$A$2:$J$15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<sst xmlns="http://schemas.openxmlformats.org/spreadsheetml/2006/main" count="138" uniqueCount="74">
  <si>
    <t>2025年塔河县寒地食用菌产业（地摆）补贴资金统计表</t>
  </si>
  <si>
    <t>序号</t>
  </si>
  <si>
    <t>所属单位</t>
  </si>
  <si>
    <t>种植详细地址</t>
  </si>
  <si>
    <t>种植户、合作社</t>
  </si>
  <si>
    <t>身份证号</t>
  </si>
  <si>
    <t>一卡通账号</t>
  </si>
  <si>
    <t>种类</t>
  </si>
  <si>
    <t>数量（地摆）</t>
  </si>
  <si>
    <t>补贴标准（元）</t>
  </si>
  <si>
    <t>补贴金额（元）</t>
  </si>
  <si>
    <t>塔河县</t>
  </si>
  <si>
    <t>十八站林业局</t>
  </si>
  <si>
    <t>赵**</t>
  </si>
  <si>
    <t>232722********2317</t>
  </si>
  <si>
    <t>621700********74144</t>
  </si>
  <si>
    <t>木耳</t>
  </si>
  <si>
    <t>十八站乡创业村</t>
  </si>
  <si>
    <t>李**</t>
  </si>
  <si>
    <t>232721********1111</t>
  </si>
  <si>
    <t>623516********12266</t>
  </si>
  <si>
    <t>十八站乡汉族村</t>
  </si>
  <si>
    <t>慧**</t>
  </si>
  <si>
    <t>371103********4473</t>
  </si>
  <si>
    <t>621797********66971</t>
  </si>
  <si>
    <t>盘古镇</t>
  </si>
  <si>
    <t>232722********1310</t>
  </si>
  <si>
    <t>622280********02810</t>
  </si>
  <si>
    <t>塔河镇</t>
  </si>
  <si>
    <t>韩**</t>
  </si>
  <si>
    <t>232722********0220</t>
  </si>
  <si>
    <t>622823********03773</t>
  </si>
  <si>
    <t>蘑菇</t>
  </si>
  <si>
    <t>王**</t>
  </si>
  <si>
    <t>232321********4316</t>
  </si>
  <si>
    <t>621721********72595</t>
  </si>
  <si>
    <t>大兴安岭*****有限公司</t>
  </si>
  <si>
    <t>230206********0911</t>
  </si>
  <si>
    <t>230501********00375</t>
  </si>
  <si>
    <t>合计</t>
  </si>
  <si>
    <t>2025年塔河县寒地食用菌产业（棚室）补贴资金统计表</t>
  </si>
  <si>
    <t>数量（棚挂）</t>
  </si>
  <si>
    <t>补贴金额</t>
  </si>
  <si>
    <t>樟岭林场</t>
  </si>
  <si>
    <t>任**</t>
  </si>
  <si>
    <t>232722********1319</t>
  </si>
  <si>
    <t>621467********83929</t>
  </si>
  <si>
    <t>戚**</t>
  </si>
  <si>
    <t>232722********2412</t>
  </si>
  <si>
    <t>621723********06834</t>
  </si>
  <si>
    <t>代**</t>
  </si>
  <si>
    <t>232722********2418</t>
  </si>
  <si>
    <t>622203********92736</t>
  </si>
  <si>
    <t>袁**</t>
  </si>
  <si>
    <t>232722********2413</t>
  </si>
  <si>
    <t>622202********50579</t>
  </si>
  <si>
    <t>肖**</t>
  </si>
  <si>
    <t>232722********0419</t>
  </si>
  <si>
    <t>622202********80088</t>
  </si>
  <si>
    <t>于**</t>
  </si>
  <si>
    <t>232722********2416</t>
  </si>
  <si>
    <t>621721********17528</t>
  </si>
  <si>
    <t>孙**</t>
  </si>
  <si>
    <t>152127********2112</t>
  </si>
  <si>
    <t>621723********34392</t>
  </si>
  <si>
    <t>370702********2261</t>
  </si>
  <si>
    <t>622700********69665</t>
  </si>
  <si>
    <t>张**</t>
  </si>
  <si>
    <t>232722********2215</t>
  </si>
  <si>
    <t>621226********00562</t>
  </si>
  <si>
    <t>十八站乡奋斗村</t>
  </si>
  <si>
    <t>范**</t>
  </si>
  <si>
    <t>232722********1814</t>
  </si>
  <si>
    <t>621797********19186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</si>
</sst>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"/>
    </font>
    <font>
      <sz val="11"/>
      <name val="宋体"/>
      <charset val="1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12 2" xfId="50"/>
    <cellStyle name="常规 2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120" zoomScaleNormal="120" workbookViewId="0">
      <selection activeCell="F11" sqref="F11"/>
    </sheetView>
  </sheetViews>
  <sheetFormatPr defaultColWidth="9" defaultRowHeight="13.5"/>
  <cols>
    <col min="2" max="2" width="12.375" customWidth="1"/>
    <col min="3" max="3" width="15.25" customWidth="1"/>
    <col min="4" max="4" width="28.65" customWidth="1"/>
    <col min="5" max="5" width="22.1166666666667" customWidth="1"/>
    <col min="6" max="6" width="21.5333333333333" customWidth="1"/>
    <col min="7" max="7" width="18.875" customWidth="1"/>
    <col min="8" max="8" width="12.6" style="18" customWidth="1"/>
    <col min="9" max="9" width="15.2083333333333" customWidth="1"/>
    <col min="10" max="10" width="16.5333333333333" customWidth="1"/>
    <col min="11" max="11" width="9.375" style="19"/>
    <col min="12" max="12" width="13.2583333333333" style="19" customWidth="1"/>
  </cols>
  <sheetData>
    <row r="1" ht="27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7"/>
      <c r="L1" s="27"/>
    </row>
    <row r="2" s="16" customFormat="1" ht="14.25" spans="1:12">
      <c r="A2" s="2" t="s">
        <v>1</v>
      </c>
      <c r="B2" s="20" t="s">
        <v>2</v>
      </c>
      <c r="C2" s="20" t="s">
        <v>3</v>
      </c>
      <c r="D2" s="20" t="s">
        <v>4</v>
      </c>
      <c r="E2" s="4" t="s">
        <v>5</v>
      </c>
      <c r="F2" s="4" t="s">
        <v>6</v>
      </c>
      <c r="G2" s="20" t="s">
        <v>7</v>
      </c>
      <c r="H2" s="5" t="s">
        <v>8</v>
      </c>
      <c r="I2" s="5" t="s">
        <v>9</v>
      </c>
      <c r="J2" s="5" t="s">
        <v>10</v>
      </c>
      <c r="K2" s="28"/>
      <c r="L2" s="28"/>
    </row>
    <row r="3" s="17" customFormat="1" ht="21.95" customHeight="1" spans="1:12">
      <c r="A3" s="21">
        <v>1</v>
      </c>
      <c r="B3" s="7" t="s">
        <v>11</v>
      </c>
      <c r="C3" s="22" t="s">
        <v>12</v>
      </c>
      <c r="D3" s="22" t="s">
        <v>13</v>
      </c>
      <c r="E3" s="32" t="s">
        <v>14</v>
      </c>
      <c r="F3" s="32" t="s">
        <v>15</v>
      </c>
      <c r="G3" s="22" t="s">
        <v>16</v>
      </c>
      <c r="H3" s="7">
        <v>55120</v>
      </c>
      <c r="I3" s="7">
        <v>0.2</v>
      </c>
      <c r="J3" s="7">
        <f>H3*I3</f>
        <v>11024</v>
      </c>
      <c r="K3" s="29"/>
      <c r="L3" s="29"/>
    </row>
    <row r="4" s="17" customFormat="1" ht="21.95" customHeight="1" spans="1:12">
      <c r="A4" s="21">
        <v>2</v>
      </c>
      <c r="B4" s="7" t="s">
        <v>11</v>
      </c>
      <c r="C4" s="7" t="s">
        <v>17</v>
      </c>
      <c r="D4" s="7" t="s">
        <v>18</v>
      </c>
      <c r="E4" s="33" t="s">
        <v>19</v>
      </c>
      <c r="F4" s="33" t="s">
        <v>20</v>
      </c>
      <c r="G4" s="7" t="s">
        <v>16</v>
      </c>
      <c r="H4" s="7">
        <v>80355</v>
      </c>
      <c r="I4" s="7">
        <v>0.2</v>
      </c>
      <c r="J4" s="7">
        <f t="shared" ref="J4:J9" si="0">H4*I4</f>
        <v>16071</v>
      </c>
      <c r="K4" s="29"/>
      <c r="L4" s="29"/>
    </row>
    <row r="5" s="17" customFormat="1" ht="21.95" customHeight="1" spans="1:12">
      <c r="A5" s="21">
        <v>3</v>
      </c>
      <c r="B5" s="7" t="s">
        <v>11</v>
      </c>
      <c r="C5" s="7" t="s">
        <v>21</v>
      </c>
      <c r="D5" s="7" t="s">
        <v>22</v>
      </c>
      <c r="E5" s="33" t="s">
        <v>23</v>
      </c>
      <c r="F5" s="33" t="s">
        <v>24</v>
      </c>
      <c r="G5" s="7" t="s">
        <v>16</v>
      </c>
      <c r="H5" s="7">
        <v>20754</v>
      </c>
      <c r="I5" s="7">
        <v>0.2</v>
      </c>
      <c r="J5" s="7">
        <f t="shared" si="0"/>
        <v>4150.8</v>
      </c>
      <c r="K5" s="29"/>
      <c r="L5" s="29"/>
    </row>
    <row r="6" s="17" customFormat="1" ht="21.95" customHeight="1" spans="1:12">
      <c r="A6" s="21">
        <v>4</v>
      </c>
      <c r="B6" s="7" t="s">
        <v>11</v>
      </c>
      <c r="C6" s="12" t="s">
        <v>25</v>
      </c>
      <c r="D6" s="12" t="s">
        <v>18</v>
      </c>
      <c r="E6" s="34" t="s">
        <v>26</v>
      </c>
      <c r="F6" s="34" t="s">
        <v>27</v>
      </c>
      <c r="G6" s="12" t="s">
        <v>16</v>
      </c>
      <c r="H6" s="7">
        <v>12331</v>
      </c>
      <c r="I6" s="7">
        <v>0.2</v>
      </c>
      <c r="J6" s="7">
        <f t="shared" si="0"/>
        <v>2466.2</v>
      </c>
      <c r="K6" s="29"/>
      <c r="L6" s="29"/>
    </row>
    <row r="7" s="17" customFormat="1" ht="21.95" customHeight="1" spans="1:12">
      <c r="A7" s="21">
        <v>5</v>
      </c>
      <c r="B7" s="7" t="s">
        <v>11</v>
      </c>
      <c r="C7" s="7" t="s">
        <v>28</v>
      </c>
      <c r="D7" s="24" t="s">
        <v>29</v>
      </c>
      <c r="E7" s="35" t="s">
        <v>30</v>
      </c>
      <c r="F7" s="33" t="s">
        <v>31</v>
      </c>
      <c r="G7" s="7" t="s">
        <v>32</v>
      </c>
      <c r="H7" s="7">
        <v>41920</v>
      </c>
      <c r="I7" s="7">
        <v>0.2</v>
      </c>
      <c r="J7" s="7">
        <f t="shared" si="0"/>
        <v>8384</v>
      </c>
      <c r="K7" s="30"/>
      <c r="L7" s="30"/>
    </row>
    <row r="8" s="17" customFormat="1" ht="21.95" customHeight="1" spans="1:12">
      <c r="A8" s="21">
        <v>6</v>
      </c>
      <c r="B8" s="7" t="s">
        <v>11</v>
      </c>
      <c r="C8" s="7" t="s">
        <v>28</v>
      </c>
      <c r="D8" s="26" t="s">
        <v>33</v>
      </c>
      <c r="E8" s="32" t="s">
        <v>34</v>
      </c>
      <c r="F8" s="33" t="s">
        <v>35</v>
      </c>
      <c r="G8" s="7" t="s">
        <v>16</v>
      </c>
      <c r="H8" s="7">
        <v>29440</v>
      </c>
      <c r="I8" s="7">
        <v>0.2</v>
      </c>
      <c r="J8" s="7">
        <f t="shared" si="0"/>
        <v>5888</v>
      </c>
      <c r="K8" s="29"/>
      <c r="L8" s="29"/>
    </row>
    <row r="9" s="17" customFormat="1" ht="21.95" customHeight="1" spans="1:12">
      <c r="A9" s="21">
        <v>7</v>
      </c>
      <c r="B9" s="7" t="s">
        <v>11</v>
      </c>
      <c r="C9" s="7" t="s">
        <v>28</v>
      </c>
      <c r="D9" s="26" t="s">
        <v>36</v>
      </c>
      <c r="E9" s="32" t="s">
        <v>37</v>
      </c>
      <c r="F9" s="33" t="s">
        <v>38</v>
      </c>
      <c r="G9" s="7" t="s">
        <v>32</v>
      </c>
      <c r="H9" s="7">
        <v>165560</v>
      </c>
      <c r="I9" s="7">
        <v>0.2</v>
      </c>
      <c r="J9" s="7">
        <f t="shared" si="0"/>
        <v>33112</v>
      </c>
      <c r="K9" s="31"/>
      <c r="L9" s="29"/>
    </row>
    <row r="10" s="17" customFormat="1" ht="21.95" customHeight="1" spans="1:12">
      <c r="A10" s="21">
        <v>8</v>
      </c>
      <c r="B10" s="7" t="s">
        <v>39</v>
      </c>
      <c r="C10" s="7"/>
      <c r="D10" s="26"/>
      <c r="E10" s="23"/>
      <c r="F10" s="9"/>
      <c r="G10" s="7"/>
      <c r="H10" s="7">
        <f>SUM(H3:H9)</f>
        <v>405480</v>
      </c>
      <c r="I10" s="7"/>
      <c r="J10" s="7">
        <f>SUM(J3:J9)</f>
        <v>81096</v>
      </c>
      <c r="K10" s="31"/>
      <c r="L10" s="29"/>
    </row>
    <row r="11" ht="35" customHeight="1" spans="10:10">
      <c r="J11" s="18"/>
    </row>
  </sheetData>
  <autoFilter ref="A2:I11">
    <extLst/>
  </autoFilter>
  <mergeCells count="2">
    <mergeCell ref="A1:J1"/>
    <mergeCell ref="K9:L9"/>
  </mergeCells>
  <pageMargins left="0.708661417322835" right="0.708661417322835" top="0.748031496062992" bottom="0.748031496062992" header="0.31496062992126" footer="0.31496062992126"/>
  <pageSetup paperSize="9" scale="7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E18" sqref="E18"/>
    </sheetView>
  </sheetViews>
  <sheetFormatPr defaultColWidth="9" defaultRowHeight="13.5"/>
  <cols>
    <col min="3" max="3" width="16.75" customWidth="1"/>
    <col min="4" max="4" width="19.25" customWidth="1"/>
    <col min="5" max="6" width="22.125" customWidth="1"/>
    <col min="8" max="9" width="14.875" customWidth="1"/>
    <col min="10" max="10" width="17.25" customWidth="1"/>
  </cols>
  <sheetData>
    <row r="1" ht="42" customHeight="1" spans="1:1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</row>
    <row r="2" ht="41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 t="s">
        <v>41</v>
      </c>
      <c r="I2" s="5" t="s">
        <v>9</v>
      </c>
      <c r="J2" s="5" t="s">
        <v>42</v>
      </c>
    </row>
    <row r="3" ht="31" customHeight="1" spans="1:10">
      <c r="A3" s="6">
        <v>1</v>
      </c>
      <c r="B3" s="7" t="s">
        <v>11</v>
      </c>
      <c r="C3" s="8" t="s">
        <v>43</v>
      </c>
      <c r="D3" s="7" t="s">
        <v>44</v>
      </c>
      <c r="E3" s="33" t="s">
        <v>45</v>
      </c>
      <c r="F3" s="33" t="s">
        <v>46</v>
      </c>
      <c r="G3" s="7" t="s">
        <v>16</v>
      </c>
      <c r="H3" s="7">
        <v>52002</v>
      </c>
      <c r="I3" s="7">
        <v>0.3</v>
      </c>
      <c r="J3" s="7">
        <f t="shared" ref="J3:J14" si="0">H3*I3</f>
        <v>15600.6</v>
      </c>
    </row>
    <row r="4" ht="31" customHeight="1" spans="1:10">
      <c r="A4" s="6">
        <v>2</v>
      </c>
      <c r="B4" s="7" t="s">
        <v>11</v>
      </c>
      <c r="C4" s="7" t="s">
        <v>12</v>
      </c>
      <c r="D4" s="8" t="s">
        <v>47</v>
      </c>
      <c r="E4" s="33" t="s">
        <v>48</v>
      </c>
      <c r="F4" s="33" t="s">
        <v>49</v>
      </c>
      <c r="G4" s="8" t="s">
        <v>16</v>
      </c>
      <c r="H4" s="7">
        <v>79526</v>
      </c>
      <c r="I4" s="7">
        <v>0.3</v>
      </c>
      <c r="J4" s="7">
        <f t="shared" si="0"/>
        <v>23857.8</v>
      </c>
    </row>
    <row r="5" ht="31" customHeight="1" spans="1:10">
      <c r="A5" s="6">
        <v>3</v>
      </c>
      <c r="B5" s="7" t="s">
        <v>11</v>
      </c>
      <c r="C5" s="7" t="s">
        <v>12</v>
      </c>
      <c r="D5" s="8" t="s">
        <v>50</v>
      </c>
      <c r="E5" s="33" t="s">
        <v>51</v>
      </c>
      <c r="F5" s="33" t="s">
        <v>52</v>
      </c>
      <c r="G5" s="8" t="s">
        <v>16</v>
      </c>
      <c r="H5" s="7">
        <v>24900</v>
      </c>
      <c r="I5" s="7">
        <v>0.3</v>
      </c>
      <c r="J5" s="7">
        <f t="shared" si="0"/>
        <v>7470</v>
      </c>
    </row>
    <row r="6" ht="31" customHeight="1" spans="1:10">
      <c r="A6" s="6">
        <v>4</v>
      </c>
      <c r="B6" s="7" t="s">
        <v>11</v>
      </c>
      <c r="C6" s="7" t="s">
        <v>12</v>
      </c>
      <c r="D6" s="8" t="s">
        <v>53</v>
      </c>
      <c r="E6" s="33" t="s">
        <v>54</v>
      </c>
      <c r="F6" s="33" t="s">
        <v>55</v>
      </c>
      <c r="G6" s="8" t="s">
        <v>16</v>
      </c>
      <c r="H6" s="7">
        <v>51400</v>
      </c>
      <c r="I6" s="7">
        <v>0.3</v>
      </c>
      <c r="J6" s="7">
        <f t="shared" si="0"/>
        <v>15420</v>
      </c>
    </row>
    <row r="7" ht="31" customHeight="1" spans="1:10">
      <c r="A7" s="6">
        <v>5</v>
      </c>
      <c r="B7" s="7" t="s">
        <v>11</v>
      </c>
      <c r="C7" s="7" t="s">
        <v>12</v>
      </c>
      <c r="D7" s="8" t="s">
        <v>56</v>
      </c>
      <c r="E7" s="33" t="s">
        <v>57</v>
      </c>
      <c r="F7" s="33" t="s">
        <v>58</v>
      </c>
      <c r="G7" s="8" t="s">
        <v>16</v>
      </c>
      <c r="H7" s="7">
        <v>25842</v>
      </c>
      <c r="I7" s="7">
        <v>0.3</v>
      </c>
      <c r="J7" s="7">
        <f t="shared" si="0"/>
        <v>7752.6</v>
      </c>
    </row>
    <row r="8" ht="31" customHeight="1" spans="1:10">
      <c r="A8" s="6">
        <v>6</v>
      </c>
      <c r="B8" s="7" t="s">
        <v>11</v>
      </c>
      <c r="C8" s="7" t="s">
        <v>12</v>
      </c>
      <c r="D8" s="8" t="s">
        <v>59</v>
      </c>
      <c r="E8" s="33" t="s">
        <v>60</v>
      </c>
      <c r="F8" s="33" t="s">
        <v>61</v>
      </c>
      <c r="G8" s="8" t="s">
        <v>16</v>
      </c>
      <c r="H8" s="7">
        <v>45414</v>
      </c>
      <c r="I8" s="7">
        <v>0.3</v>
      </c>
      <c r="J8" s="7">
        <f t="shared" si="0"/>
        <v>13624.2</v>
      </c>
    </row>
    <row r="9" ht="31" customHeight="1" spans="1:10">
      <c r="A9" s="6">
        <v>7</v>
      </c>
      <c r="B9" s="7" t="s">
        <v>11</v>
      </c>
      <c r="C9" s="7" t="s">
        <v>12</v>
      </c>
      <c r="D9" s="8" t="s">
        <v>62</v>
      </c>
      <c r="E9" s="33" t="s">
        <v>63</v>
      </c>
      <c r="F9" s="33" t="s">
        <v>64</v>
      </c>
      <c r="G9" s="8" t="s">
        <v>16</v>
      </c>
      <c r="H9" s="7">
        <v>49000</v>
      </c>
      <c r="I9" s="7">
        <v>0.3</v>
      </c>
      <c r="J9" s="7">
        <f t="shared" si="0"/>
        <v>14700</v>
      </c>
    </row>
    <row r="10" ht="31" customHeight="1" spans="1:10">
      <c r="A10" s="6">
        <v>8</v>
      </c>
      <c r="B10" s="7" t="s">
        <v>11</v>
      </c>
      <c r="C10" s="7" t="s">
        <v>12</v>
      </c>
      <c r="D10" s="10" t="s">
        <v>18</v>
      </c>
      <c r="E10" s="36" t="s">
        <v>65</v>
      </c>
      <c r="F10" s="33" t="s">
        <v>66</v>
      </c>
      <c r="G10" s="8" t="s">
        <v>16</v>
      </c>
      <c r="H10" s="7">
        <v>63050</v>
      </c>
      <c r="I10" s="7">
        <v>0.3</v>
      </c>
      <c r="J10" s="7">
        <f t="shared" si="0"/>
        <v>18915</v>
      </c>
    </row>
    <row r="11" ht="31" customHeight="1" spans="1:10">
      <c r="A11" s="6">
        <v>9</v>
      </c>
      <c r="B11" s="7" t="s">
        <v>11</v>
      </c>
      <c r="C11" s="7" t="s">
        <v>12</v>
      </c>
      <c r="D11" s="7" t="s">
        <v>67</v>
      </c>
      <c r="E11" s="33" t="s">
        <v>68</v>
      </c>
      <c r="F11" s="33" t="s">
        <v>69</v>
      </c>
      <c r="G11" s="7" t="s">
        <v>16</v>
      </c>
      <c r="H11" s="7">
        <v>26264</v>
      </c>
      <c r="I11" s="7">
        <v>0.3</v>
      </c>
      <c r="J11" s="7">
        <f t="shared" si="0"/>
        <v>7879.2</v>
      </c>
    </row>
    <row r="12" ht="31" customHeight="1" spans="1:10">
      <c r="A12" s="6">
        <v>10</v>
      </c>
      <c r="B12" s="7" t="s">
        <v>11</v>
      </c>
      <c r="C12" s="7" t="s">
        <v>70</v>
      </c>
      <c r="D12" s="7" t="s">
        <v>71</v>
      </c>
      <c r="E12" s="33" t="s">
        <v>72</v>
      </c>
      <c r="F12" s="33" t="s">
        <v>73</v>
      </c>
      <c r="G12" s="7" t="s">
        <v>16</v>
      </c>
      <c r="H12" s="7">
        <v>32797</v>
      </c>
      <c r="I12" s="7">
        <v>0.3</v>
      </c>
      <c r="J12" s="7">
        <f t="shared" si="0"/>
        <v>9839.1</v>
      </c>
    </row>
    <row r="13" ht="31" customHeight="1" spans="1:10">
      <c r="A13" s="6">
        <v>11</v>
      </c>
      <c r="B13" s="7" t="s">
        <v>11</v>
      </c>
      <c r="C13" s="12" t="s">
        <v>25</v>
      </c>
      <c r="D13" s="12" t="s">
        <v>18</v>
      </c>
      <c r="E13" s="34" t="s">
        <v>26</v>
      </c>
      <c r="F13" s="34" t="s">
        <v>27</v>
      </c>
      <c r="G13" s="12" t="s">
        <v>16</v>
      </c>
      <c r="H13" s="7">
        <v>57288</v>
      </c>
      <c r="I13" s="7">
        <v>0.3</v>
      </c>
      <c r="J13" s="7">
        <f t="shared" si="0"/>
        <v>17186.4</v>
      </c>
    </row>
    <row r="14" ht="31" customHeight="1" spans="1:10">
      <c r="A14" s="6">
        <v>12</v>
      </c>
      <c r="B14" s="7" t="s">
        <v>11</v>
      </c>
      <c r="C14" s="7" t="s">
        <v>28</v>
      </c>
      <c r="D14" s="14" t="s">
        <v>36</v>
      </c>
      <c r="E14" s="33" t="s">
        <v>37</v>
      </c>
      <c r="F14" s="33" t="s">
        <v>38</v>
      </c>
      <c r="G14" s="7" t="s">
        <v>32</v>
      </c>
      <c r="H14" s="7">
        <v>88908</v>
      </c>
      <c r="I14" s="7">
        <v>0.3</v>
      </c>
      <c r="J14" s="7">
        <f t="shared" si="0"/>
        <v>26672.4</v>
      </c>
    </row>
    <row r="15" ht="31" customHeight="1" spans="1:10">
      <c r="A15" s="6">
        <v>13</v>
      </c>
      <c r="B15" s="15" t="s">
        <v>39</v>
      </c>
      <c r="C15" s="15"/>
      <c r="D15" s="15"/>
      <c r="E15" s="15"/>
      <c r="F15" s="15"/>
      <c r="G15" s="15"/>
      <c r="H15" s="15">
        <f>SUM(H3:H14)</f>
        <v>596391</v>
      </c>
      <c r="I15" s="15"/>
      <c r="J15" s="15">
        <f>SUM(J3:J14)</f>
        <v>178917.3</v>
      </c>
    </row>
  </sheetData>
  <autoFilter ref="A2:J15">
    <extLst/>
  </autoFilter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地摆</vt:lpstr>
      <vt:lpstr>棚室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乐乐</cp:lastModifiedBy>
  <dcterms:created xsi:type="dcterms:W3CDTF">2006-09-13T11:21:00Z</dcterms:created>
  <dcterms:modified xsi:type="dcterms:W3CDTF">2025-09-05T02:21:53Z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B9969F8E3CFB499483386BB30BE6DEC5_13</vt:lpwstr>
  </property>
</Properties>
</file>